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<sst xmlns="http://schemas.openxmlformats.org/spreadsheetml/2006/main" count="5921" uniqueCount="1562">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</sst>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3" formatCode="_ * #,##0.00_ ;_ * \-#,##0.00_ ;_ 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6" fillId="29" borderId="18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2" fillId="3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9" fillId="0" borderId="188" applyNumberFormat="0" applyFill="0" applyAlignment="0" applyProtection="0">
      <alignment vertical="center"/>
    </xf>
    <xf numFmtId="0" fontId="30" fillId="0" borderId="188" applyNumberFormat="0" applyFill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31" fillId="0" borderId="190" applyNumberFormat="0" applyFill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9" fillId="36" borderId="187" applyNumberFormat="0" applyAlignment="0" applyProtection="0">
      <alignment vertical="center"/>
    </xf>
    <xf numFmtId="0" fontId="40" fillId="36" borderId="185" applyNumberFormat="0" applyAlignment="0" applyProtection="0">
      <alignment vertical="center"/>
    </xf>
    <xf numFmtId="0" fontId="24" fillId="28" borderId="184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28" fillId="0" borderId="186" applyNumberFormat="0" applyFill="0" applyAlignment="0" applyProtection="0">
      <alignment vertical="center"/>
    </xf>
    <xf numFmtId="0" fontId="35" fillId="44" borderId="0" applyNumberFormat="0" applyBorder="0" applyAlignment="0" applyProtection="0">
      <alignment vertical="center"/>
    </xf>
    <xf numFmtId="0" fontId="34" fillId="43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0">
        <f t="shared" si="5"/>
        <v>8</v>
      </c>
      <c r="BZ11" s="1043">
        <f t="shared" si="8"/>
        <v>132.075471698113</v>
      </c>
      <c r="CA11" s="1044">
        <f t="shared" si="6"/>
        <v>98.5915492957747</v>
      </c>
      <c r="CB11" s="1044">
        <f t="shared" si="6"/>
        <v>78.448275862069</v>
      </c>
      <c r="CC11" s="1044">
        <f t="shared" si="6"/>
        <v>36.0824742268041</v>
      </c>
      <c r="CD11" s="1044">
        <f t="shared" si="6"/>
        <v>550</v>
      </c>
      <c r="CE11" s="1063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1">
        <f t="shared" si="5"/>
        <v>11</v>
      </c>
      <c r="BZ12" s="1052">
        <f t="shared" si="8"/>
        <v>82.3529411764706</v>
      </c>
      <c r="CA12" s="1053">
        <f t="shared" si="6"/>
        <v>98.1308411214953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42.8571428571429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88.0794701986755</v>
      </c>
      <c r="CA13" s="1044">
        <f t="shared" si="6"/>
        <v>47.3429951690821</v>
      </c>
      <c r="CB13" s="1044">
        <f t="shared" si="6"/>
        <v>325.862068965517</v>
      </c>
      <c r="CC13" s="1044">
        <f t="shared" ref="CC13:CC15" si="11">IF(BE13&lt;&gt;0,BW13/BE13*7,"-")</f>
        <v>114.285714285714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45">
        <f t="shared" si="5"/>
        <v>34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32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600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7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30.0613496932515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0">
        <f t="shared" si="7"/>
        <v>10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102.439024390244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56">
        <f t="shared" si="7"/>
        <v>7</v>
      </c>
      <c r="BZ25" s="1047">
        <f t="shared" si="8"/>
        <v>139.007092198582</v>
      </c>
      <c r="CA25" s="1055">
        <f t="shared" si="8"/>
        <v>72.8323699421965</v>
      </c>
      <c r="CB25" s="1055">
        <f t="shared" si="8"/>
        <v>52.2388059701493</v>
      </c>
      <c r="CC25" s="1055">
        <f t="shared" si="8"/>
        <v>61.6</v>
      </c>
      <c r="CD25" s="1055">
        <f t="shared" si="8"/>
        <v>15.9817351598174</v>
      </c>
      <c r="CE25" s="1066">
        <f t="shared" si="8"/>
        <v>15.9090909090909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96.551724137931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85.7142857142857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3">
        <f t="shared" si="8"/>
        <v>241.379310344828</v>
      </c>
      <c r="CA29" s="1044">
        <f t="shared" si="8"/>
        <v>131.764705882353</v>
      </c>
      <c r="CB29" s="1044">
        <f t="shared" si="8"/>
        <v>169.53125</v>
      </c>
      <c r="CC29" s="1044">
        <f t="shared" si="8"/>
        <v>8.48484848484848</v>
      </c>
      <c r="CD29" s="1044">
        <f t="shared" si="8"/>
        <v>84.6153846153846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0</v>
      </c>
      <c r="CC30" s="1053">
        <f t="shared" si="8"/>
        <v>0</v>
      </c>
      <c r="CD30" s="1053">
        <f t="shared" si="8"/>
        <v>65.2173913043478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83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150</v>
      </c>
      <c r="M25" s="104">
        <f t="shared" si="0"/>
        <v>1950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1486</v>
      </c>
      <c r="E4" s="8" t="s">
        <v>198</v>
      </c>
      <c r="F4" s="9" t="s">
        <v>16</v>
      </c>
      <c r="G4" s="10" t="s">
        <v>1487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1488</v>
      </c>
      <c r="D5" s="8" t="s">
        <v>1489</v>
      </c>
      <c r="E5" s="8" t="s">
        <v>198</v>
      </c>
      <c r="F5" s="9" t="s">
        <v>17</v>
      </c>
      <c r="G5" s="10" t="s">
        <v>1490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1491</v>
      </c>
      <c r="D6" s="8" t="s">
        <v>1492</v>
      </c>
      <c r="E6" s="8" t="s">
        <v>198</v>
      </c>
      <c r="F6" s="9" t="s">
        <v>18</v>
      </c>
      <c r="G6" s="10" t="s">
        <v>1493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1494</v>
      </c>
      <c r="D7" s="8" t="s">
        <v>1495</v>
      </c>
      <c r="E7" s="8" t="s">
        <v>198</v>
      </c>
      <c r="F7" s="9" t="s">
        <v>19</v>
      </c>
      <c r="G7" s="10" t="s">
        <v>1496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1497</v>
      </c>
      <c r="D8" s="8" t="s">
        <v>1498</v>
      </c>
      <c r="E8" s="8" t="s">
        <v>198</v>
      </c>
      <c r="F8" s="9" t="s">
        <v>20</v>
      </c>
      <c r="G8" s="10" t="s">
        <v>1499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 t="s">
        <v>1500</v>
      </c>
      <c r="D9" s="8" t="s">
        <v>1501</v>
      </c>
      <c r="E9" s="8" t="s">
        <v>205</v>
      </c>
      <c r="F9" s="9" t="s">
        <v>16</v>
      </c>
      <c r="G9" s="10" t="s">
        <v>1502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30</v>
      </c>
    </row>
    <row r="10" customHeight="1" spans="2:22">
      <c r="B10" s="6"/>
      <c r="C10" s="12" t="s">
        <v>1503</v>
      </c>
      <c r="D10" s="13" t="s">
        <v>1504</v>
      </c>
      <c r="E10" s="13" t="s">
        <v>205</v>
      </c>
      <c r="F10" s="9" t="s">
        <v>17</v>
      </c>
      <c r="G10" s="14" t="s">
        <v>1505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30</v>
      </c>
    </row>
    <row r="11" customHeight="1" spans="2:22">
      <c r="B11" s="6"/>
      <c r="C11" s="12" t="s">
        <v>1506</v>
      </c>
      <c r="D11" s="13" t="s">
        <v>1507</v>
      </c>
      <c r="E11" s="13" t="s">
        <v>205</v>
      </c>
      <c r="F11" s="9" t="s">
        <v>18</v>
      </c>
      <c r="G11" s="14" t="s">
        <v>1508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30</v>
      </c>
    </row>
    <row r="12" customHeight="1" spans="2:22">
      <c r="B12" s="6"/>
      <c r="C12" s="12" t="s">
        <v>1509</v>
      </c>
      <c r="D12" s="13" t="s">
        <v>1510</v>
      </c>
      <c r="E12" s="13" t="s">
        <v>205</v>
      </c>
      <c r="F12" s="9" t="s">
        <v>19</v>
      </c>
      <c r="G12" s="14" t="s">
        <v>1511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30</v>
      </c>
    </row>
    <row r="13" customHeight="1" spans="2:22">
      <c r="B13" s="6" t="s">
        <v>1284</v>
      </c>
      <c r="C13" s="12" t="s">
        <v>1512</v>
      </c>
      <c r="D13" s="13" t="s">
        <v>1513</v>
      </c>
      <c r="E13" s="13" t="s">
        <v>205</v>
      </c>
      <c r="F13" s="9" t="s">
        <v>20</v>
      </c>
      <c r="G13" s="14" t="s">
        <v>1514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30</v>
      </c>
    </row>
    <row r="14" customHeight="1" spans="2:22">
      <c r="B14" s="6" t="s">
        <v>1284</v>
      </c>
      <c r="C14" s="12" t="s">
        <v>1515</v>
      </c>
      <c r="D14" s="13" t="s">
        <v>1516</v>
      </c>
      <c r="E14" s="13" t="s">
        <v>334</v>
      </c>
      <c r="F14" s="9" t="s">
        <v>16</v>
      </c>
      <c r="G14" s="14" t="s">
        <v>1517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30</v>
      </c>
    </row>
    <row r="15" customHeight="1" spans="2:22">
      <c r="B15" s="15"/>
      <c r="C15" s="16" t="s">
        <v>1518</v>
      </c>
      <c r="D15" s="17" t="s">
        <v>1519</v>
      </c>
      <c r="E15" s="17" t="s">
        <v>334</v>
      </c>
      <c r="F15" s="18" t="s">
        <v>17</v>
      </c>
      <c r="G15" s="19" t="s">
        <v>1520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30</v>
      </c>
    </row>
    <row r="16" customHeight="1" spans="2:22">
      <c r="B16" s="15"/>
      <c r="C16" s="16" t="s">
        <v>1521</v>
      </c>
      <c r="D16" s="17" t="s">
        <v>1522</v>
      </c>
      <c r="E16" s="17" t="s">
        <v>334</v>
      </c>
      <c r="F16" s="18" t="s">
        <v>18</v>
      </c>
      <c r="G16" s="19" t="s">
        <v>1523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30</v>
      </c>
    </row>
    <row r="17" customHeight="1" spans="2:22">
      <c r="B17" s="15"/>
      <c r="C17" s="16" t="s">
        <v>1524</v>
      </c>
      <c r="D17" s="17" t="s">
        <v>1525</v>
      </c>
      <c r="E17" s="17" t="s">
        <v>334</v>
      </c>
      <c r="F17" s="18" t="s">
        <v>19</v>
      </c>
      <c r="G17" s="19" t="s">
        <v>1526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30</v>
      </c>
    </row>
    <row r="18" customHeight="1" spans="2:22">
      <c r="B18" s="15"/>
      <c r="C18" s="16" t="s">
        <v>1527</v>
      </c>
      <c r="D18" s="17" t="s">
        <v>1528</v>
      </c>
      <c r="E18" s="17" t="s">
        <v>334</v>
      </c>
      <c r="F18" s="18" t="s">
        <v>20</v>
      </c>
      <c r="G18" s="19" t="s">
        <v>1529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30</v>
      </c>
    </row>
    <row r="19" customHeight="1" spans="2:22">
      <c r="B19" s="15"/>
      <c r="C19" s="16" t="s">
        <v>1530</v>
      </c>
      <c r="D19" s="17" t="s">
        <v>1531</v>
      </c>
      <c r="E19" s="17" t="s">
        <v>219</v>
      </c>
      <c r="F19" s="18" t="s">
        <v>16</v>
      </c>
      <c r="G19" s="19" t="s">
        <v>1532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30</v>
      </c>
    </row>
    <row r="20" customHeight="1" spans="2:22">
      <c r="B20" s="15"/>
      <c r="C20" s="16" t="s">
        <v>1533</v>
      </c>
      <c r="D20" s="17" t="s">
        <v>1534</v>
      </c>
      <c r="E20" s="17" t="s">
        <v>219</v>
      </c>
      <c r="F20" s="18" t="s">
        <v>17</v>
      </c>
      <c r="G20" s="19" t="s">
        <v>1535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30</v>
      </c>
    </row>
    <row r="21" customHeight="1" spans="2:22">
      <c r="B21" s="15"/>
      <c r="C21" s="16" t="s">
        <v>1536</v>
      </c>
      <c r="D21" s="17" t="s">
        <v>1537</v>
      </c>
      <c r="E21" s="17" t="s">
        <v>219</v>
      </c>
      <c r="F21" s="18" t="s">
        <v>18</v>
      </c>
      <c r="G21" s="19" t="s">
        <v>1538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30</v>
      </c>
    </row>
    <row r="22" customHeight="1" spans="2:22">
      <c r="B22" s="15"/>
      <c r="C22" s="16" t="s">
        <v>1539</v>
      </c>
      <c r="D22" s="17" t="s">
        <v>1540</v>
      </c>
      <c r="E22" s="17" t="s">
        <v>219</v>
      </c>
      <c r="F22" s="18" t="s">
        <v>19</v>
      </c>
      <c r="G22" s="19" t="s">
        <v>1541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30</v>
      </c>
    </row>
    <row r="23" customHeight="1" spans="2:22">
      <c r="B23" s="15"/>
      <c r="C23" s="16" t="s">
        <v>1542</v>
      </c>
      <c r="D23" s="17" t="s">
        <v>1543</v>
      </c>
      <c r="E23" s="17" t="s">
        <v>219</v>
      </c>
      <c r="F23" s="18" t="s">
        <v>20</v>
      </c>
      <c r="G23" s="19" t="s">
        <v>1544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30</v>
      </c>
    </row>
    <row r="24" customHeight="1" spans="2:22">
      <c r="B24" s="15"/>
      <c r="C24" s="16" t="s">
        <v>1545</v>
      </c>
      <c r="D24" s="17" t="s">
        <v>1546</v>
      </c>
      <c r="E24" s="17" t="s">
        <v>1547</v>
      </c>
      <c r="F24" s="18" t="s">
        <v>18</v>
      </c>
      <c r="G24" s="19" t="s">
        <v>1548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30</v>
      </c>
    </row>
    <row r="25" customHeight="1" spans="2:22">
      <c r="B25" s="15"/>
      <c r="C25" s="16" t="s">
        <v>1549</v>
      </c>
      <c r="D25" s="17" t="s">
        <v>1550</v>
      </c>
      <c r="E25" s="17" t="s">
        <v>1547</v>
      </c>
      <c r="F25" s="18" t="s">
        <v>17</v>
      </c>
      <c r="G25" s="19" t="s">
        <v>1551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30</v>
      </c>
    </row>
    <row r="26" customHeight="1" spans="2:22">
      <c r="B26" s="15"/>
      <c r="C26" s="16" t="s">
        <v>1552</v>
      </c>
      <c r="D26" s="17" t="s">
        <v>1553</v>
      </c>
      <c r="E26" s="17" t="s">
        <v>1547</v>
      </c>
      <c r="F26" s="18" t="s">
        <v>16</v>
      </c>
      <c r="G26" s="19" t="s">
        <v>1554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30</v>
      </c>
    </row>
    <row r="27" customHeight="1" spans="2:22">
      <c r="B27" s="15"/>
      <c r="C27" s="16" t="s">
        <v>1555</v>
      </c>
      <c r="D27" s="17" t="s">
        <v>1556</v>
      </c>
      <c r="E27" s="17" t="s">
        <v>1547</v>
      </c>
      <c r="F27" s="18" t="s">
        <v>19</v>
      </c>
      <c r="G27" s="19" t="s">
        <v>1557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30</v>
      </c>
    </row>
    <row r="28" customHeight="1" spans="2:22">
      <c r="B28" s="15"/>
      <c r="C28" s="16" t="s">
        <v>1558</v>
      </c>
      <c r="D28" s="17" t="s">
        <v>1559</v>
      </c>
      <c r="E28" s="17" t="s">
        <v>1547</v>
      </c>
      <c r="F28" s="18" t="s">
        <v>20</v>
      </c>
      <c r="G28" s="19" t="s">
        <v>1560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30</v>
      </c>
    </row>
    <row r="29" customHeight="1" spans="2:22">
      <c r="B29" s="15"/>
      <c r="C29" s="16" t="s">
        <v>1561</v>
      </c>
      <c r="D29" s="17" t="s">
        <v>1177</v>
      </c>
      <c r="E29" s="17"/>
      <c r="F29" s="18"/>
      <c r="G29" s="19" t="s">
        <v>1178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515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350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3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3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123.529411764706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291.666666666667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4</v>
      </c>
      <c r="BT15" s="801">
        <f t="shared" si="9"/>
        <v>5</v>
      </c>
      <c r="BU15" s="801">
        <f t="shared" si="9"/>
        <v>9</v>
      </c>
      <c r="BV15" s="801">
        <f t="shared" si="1"/>
        <v>8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4</v>
      </c>
      <c r="CH15" s="816">
        <f t="shared" si="13"/>
        <v>5</v>
      </c>
      <c r="CI15" s="816">
        <f t="shared" si="14"/>
        <v>9</v>
      </c>
      <c r="CJ15" s="816">
        <f t="shared" si="4"/>
        <v>8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350</v>
      </c>
      <c r="CO15" s="833">
        <f t="shared" si="18"/>
        <v>205.882352941176</v>
      </c>
      <c r="CP15" s="833">
        <f t="shared" si="19"/>
        <v>1260</v>
      </c>
      <c r="CQ15" s="834">
        <f t="shared" si="7"/>
        <v>560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2</v>
      </c>
      <c r="BS16" s="801">
        <f t="shared" si="9"/>
        <v>2</v>
      </c>
      <c r="BT16" s="801">
        <f t="shared" si="9"/>
        <v>2</v>
      </c>
      <c r="BU16" s="801">
        <f t="shared" si="9"/>
        <v>0</v>
      </c>
      <c r="BV16" s="801">
        <f t="shared" si="1"/>
        <v>2</v>
      </c>
      <c r="BW16" s="801">
        <f t="shared" si="2"/>
        <v>4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2</v>
      </c>
      <c r="CG16" s="816">
        <f t="shared" si="12"/>
        <v>2</v>
      </c>
      <c r="CH16" s="816">
        <f t="shared" si="13"/>
        <v>2</v>
      </c>
      <c r="CI16" s="816">
        <f t="shared" si="14"/>
        <v>0</v>
      </c>
      <c r="CJ16" s="816">
        <f t="shared" si="4"/>
        <v>2</v>
      </c>
      <c r="CK16" s="816">
        <f t="shared" si="5"/>
        <v>4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6</v>
      </c>
      <c r="BT17" s="807">
        <f t="shared" si="9"/>
        <v>5</v>
      </c>
      <c r="BU17" s="807">
        <f t="shared" si="9"/>
        <v>6</v>
      </c>
      <c r="BV17" s="807">
        <f t="shared" si="1"/>
        <v>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6</v>
      </c>
      <c r="CH17" s="825">
        <f t="shared" si="13"/>
        <v>5</v>
      </c>
      <c r="CI17" s="825">
        <f t="shared" si="14"/>
        <v>6</v>
      </c>
      <c r="CJ17" s="825">
        <f t="shared" si="4"/>
        <v>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420</v>
      </c>
      <c r="CO17" s="845">
        <f t="shared" si="18"/>
        <v>68.6274509803922</v>
      </c>
      <c r="CP17" s="845">
        <f t="shared" si="19"/>
        <v>247.058823529412</v>
      </c>
      <c r="CQ17" s="846">
        <f t="shared" si="7"/>
        <v>1260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31.8181818181818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/>
      <c r="S4" s="587">
        <f>Q4+R4</f>
        <v>39</v>
      </c>
      <c r="T4" s="588">
        <f>IF(P4&lt;&gt;0,S4/P4*7,"-")</f>
        <v>101.111111111111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57.1428571428571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155.555555555556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20.1923076923077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20" activePane="bottomRight" state="frozen"/>
      <selection/>
      <selection pane="topRight"/>
      <selection pane="bottomLeft"/>
      <selection pane="bottomRight" activeCell="V25" sqref="V25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>
        <v>150</v>
      </c>
      <c r="W25" s="455">
        <f t="shared" si="3"/>
        <v>158</v>
      </c>
      <c r="X25" s="456">
        <f t="shared" si="4"/>
        <v>440.637450199203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65.9420289855072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/>
      <c r="W187" s="500">
        <f t="shared" si="19"/>
        <v>11</v>
      </c>
      <c r="X187" s="499">
        <f t="shared" si="20"/>
        <v>26.9230769230769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30.4347826086957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33" workbookViewId="0">
      <selection activeCell="K50" sqref="K5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150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150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17" workbookViewId="0">
      <selection activeCell="S128" sqref="S128:S14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/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23</v>
      </c>
      <c r="S129" s="45"/>
      <c r="T129" s="45">
        <f t="shared" si="6"/>
        <v>23</v>
      </c>
      <c r="U129" s="33">
        <f t="shared" si="7"/>
        <v>105.921052631579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102</v>
      </c>
      <c r="S130" s="45"/>
      <c r="T130" s="45">
        <f t="shared" si="6"/>
        <v>102</v>
      </c>
      <c r="U130" s="33">
        <f t="shared" si="7"/>
        <v>112.087912087912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25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52</v>
      </c>
      <c r="S131" s="45"/>
      <c r="T131" s="45">
        <f t="shared" si="6"/>
        <v>52</v>
      </c>
      <c r="U131" s="33">
        <f t="shared" si="7"/>
        <v>74.5901639344262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/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25.4545454545455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-18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-37.0588235294118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2022-05-24T13:24:53Z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